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من- الزراعة والثروة الحيوانية والسمكية\"/>
    </mc:Choice>
  </mc:AlternateContent>
  <xr:revisionPtr revIDLastSave="0" documentId="8_{859A3A36-25E6-4F65-B047-7F79491F1A24}" xr6:coauthVersionLast="36" xr6:coauthVersionMax="36" xr10:uidLastSave="{00000000-0000-0000-0000-000000000000}"/>
  <bookViews>
    <workbookView xWindow="0" yWindow="0" windowWidth="20490" windowHeight="8340" xr2:uid="{701847E6-0F63-4A33-A68B-631C8EAA8A50}"/>
  </bookViews>
  <sheets>
    <sheet name="جدول 03-08 Table" sheetId="1" r:id="rId1"/>
  </sheets>
  <definedNames>
    <definedName name="_xlnm.Print_Area" localSheetId="0">'جدول 03-08 Table'!$A$1:$F$26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D23" i="1" s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<sst xmlns="http://schemas.openxmlformats.org/spreadsheetml/2006/main" count="42" uniqueCount="42">
  <si>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أشجار الفاكهة حسب المحصول - إمارة دبــي</t>
  </si>
  <si>
    <t>Fruit Trees by Crop  - Emirate of Dubai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</si>
  <si>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 xml:space="preserve"> (2018)</t>
    </r>
  </si>
  <si>
    <t>جـــدول ( 03 - 08 ) Table</t>
  </si>
  <si>
    <t>النـــوع</t>
  </si>
  <si>
    <t xml:space="preserve">المساحة ( بالدونم )
Area ( in Donum ) </t>
  </si>
  <si>
    <t>الكمية ( بالطن )
Quantity ( in Tons )</t>
  </si>
  <si>
    <t>متوسط الإنتاج ( بالطن / دونم )</t>
  </si>
  <si>
    <t>القيمة  ( بالألف درهم )
Value ( in 000 AED )</t>
  </si>
  <si>
    <t>Type</t>
  </si>
  <si>
    <t xml:space="preserve">Average of Production </t>
  </si>
  <si>
    <t>( in Tons/ Donum )</t>
  </si>
  <si>
    <t>نخيل</t>
  </si>
  <si>
    <t>Plam Tree</t>
  </si>
  <si>
    <t>ليمون بنزهير</t>
  </si>
  <si>
    <t>Lime</t>
  </si>
  <si>
    <t>ليمون أضاليا</t>
  </si>
  <si>
    <t>Lemon Adalia</t>
  </si>
  <si>
    <t>جريب فروت</t>
  </si>
  <si>
    <t>Grapefruit</t>
  </si>
  <si>
    <t>حمضيات أخرى</t>
  </si>
  <si>
    <t>Other Citrus</t>
  </si>
  <si>
    <t>مانجـــو</t>
  </si>
  <si>
    <t>Mango</t>
  </si>
  <si>
    <t>جوافـــة</t>
  </si>
  <si>
    <t>Guava</t>
  </si>
  <si>
    <t>شيكو</t>
  </si>
  <si>
    <t>Chico</t>
  </si>
  <si>
    <t>سدر</t>
  </si>
  <si>
    <t>Lotus Jujube</t>
  </si>
  <si>
    <t>رمــــان</t>
  </si>
  <si>
    <t>Pomegranate</t>
  </si>
  <si>
    <t>تــــــين</t>
  </si>
  <si>
    <t>Fig</t>
  </si>
  <si>
    <t>لــــــوز</t>
  </si>
  <si>
    <t>Almond</t>
  </si>
  <si>
    <t>أخـــــرى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</si>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</sst>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>
    <font>
      <sz val="10"/>
      <name val="Arial"/>
      <charset val="178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10"/>
      <name val="Arial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indent="1"/>
    </xf>
    <xf numFmtId="164" fontId="1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10" fillId="2" borderId="0" xfId="0" applyFont="1" applyFill="1" applyBorder="1" applyAlignment="1">
      <alignment horizontal="right" vertical="center" indent="1"/>
    </xf>
    <xf numFmtId="164" fontId="1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right" inden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0" borderId="10" xfId="0" applyFont="1" applyFill="1" applyBorder="1" applyAlignment="1">
      <alignment horizontal="right" vertical="center" indent="1"/>
    </xf>
    <xf numFmtId="164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/>
    </xf>
    <xf numFmtId="0" fontId="19" fillId="0" borderId="0" xfId="0" applyFont="1"/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</cellXfs>
  <cellStyles count="2">
    <cellStyle name="Normal" xfId="0" builtinId="0"/>
    <cellStyle name="Normal 2" xfId="1" xr:uid="{89F84588-690C-4B17-91E2-D22AAF109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66675</xdr:rowOff>
    </xdr:from>
    <xdr:to>
      <xdr:col>1</xdr:col>
      <xdr:colOff>581026</xdr:colOff>
      <xdr:row>1</xdr:row>
      <xdr:rowOff>19050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0DEBA5D6-FD77-442C-8BAD-559ED5F00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211149" y="66675"/>
          <a:ext cx="1724025" cy="6096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1009650</xdr:colOff>
      <xdr:row>0</xdr:row>
      <xdr:rowOff>47624</xdr:rowOff>
    </xdr:from>
    <xdr:to>
      <xdr:col>5</xdr:col>
      <xdr:colOff>1139825</xdr:colOff>
      <xdr:row>1</xdr:row>
      <xdr:rowOff>85724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286C231F-EA05-464D-9192-A41BFFA031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94450" y="47624"/>
          <a:ext cx="1644650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F42B-528E-4673-B6A8-A462264D7AA0}">
  <dimension ref="A1:AE47"/>
  <sheetViews>
    <sheetView rightToLeft="1" tabSelected="1" view="pageBreakPreview" zoomScaleNormal="75" zoomScaleSheetLayoutView="100" workbookViewId="0">
      <selection activeCell="F13" sqref="F13"/>
    </sheetView>
  </sheetViews>
  <sheetFormatPr defaultRowHeight="18.75"/>
  <cols>
    <col min="1" max="1" width="17.140625" style="1" customWidth="1"/>
    <col min="2" max="5" width="22.7109375" style="2" customWidth="1"/>
    <col min="6" max="6" width="17.7109375" style="1" customWidth="1"/>
    <col min="7" max="11" width="22.7109375" style="1" customWidth="1"/>
    <col min="12" max="13" width="9.140625" style="1"/>
    <col min="14" max="16" width="9.140625" style="3"/>
    <col min="17" max="18" width="9.140625" style="4"/>
    <col min="19" max="31" width="9.140625" style="5"/>
  </cols>
  <sheetData>
    <row r="1" spans="1:31" ht="51.75" customHeight="1"/>
    <row r="2" spans="1:31" s="10" customFormat="1" ht="19.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1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18.75" customHeight="1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0.75" customHeight="1">
      <c r="A5" s="8"/>
      <c r="B5" s="12"/>
      <c r="C5" s="12"/>
      <c r="D5" s="12"/>
      <c r="E5" s="1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20" customFormat="1" ht="18.7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7"/>
      <c r="O6" s="17"/>
      <c r="P6" s="17"/>
      <c r="Q6" s="18"/>
      <c r="R6" s="18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s="28" customFormat="1" ht="17.25" customHeight="1">
      <c r="A7" s="21" t="s">
        <v>4</v>
      </c>
      <c r="B7" s="22" t="s">
        <v>5</v>
      </c>
      <c r="C7" s="22" t="s">
        <v>6</v>
      </c>
      <c r="D7" s="23" t="s">
        <v>7</v>
      </c>
      <c r="E7" s="22" t="s">
        <v>8</v>
      </c>
      <c r="F7" s="24" t="s">
        <v>9</v>
      </c>
      <c r="G7" s="25"/>
      <c r="H7" s="25"/>
      <c r="I7" s="26"/>
      <c r="J7" s="26"/>
      <c r="K7" s="26"/>
      <c r="L7" s="25"/>
      <c r="M7" s="25"/>
      <c r="N7" s="25"/>
      <c r="O7" s="25"/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s="36" customFormat="1" ht="12" customHeight="1">
      <c r="A8" s="29"/>
      <c r="B8" s="30"/>
      <c r="C8" s="30"/>
      <c r="D8" s="31" t="s">
        <v>10</v>
      </c>
      <c r="E8" s="30"/>
      <c r="F8" s="32"/>
      <c r="G8" s="33"/>
      <c r="H8" s="33"/>
      <c r="I8" s="34"/>
      <c r="J8" s="34"/>
      <c r="K8" s="34"/>
      <c r="L8" s="33"/>
      <c r="M8" s="33"/>
      <c r="N8" s="33"/>
      <c r="O8" s="33"/>
      <c r="P8" s="33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s="36" customFormat="1" ht="21">
      <c r="A9" s="37"/>
      <c r="B9" s="38"/>
      <c r="C9" s="38"/>
      <c r="D9" s="39" t="s">
        <v>11</v>
      </c>
      <c r="E9" s="38"/>
      <c r="F9" s="40"/>
      <c r="G9" s="33"/>
      <c r="H9" s="33"/>
      <c r="I9" s="34"/>
      <c r="J9" s="34"/>
      <c r="K9" s="34"/>
      <c r="L9" s="33"/>
      <c r="M9" s="33"/>
      <c r="N9" s="33"/>
      <c r="O9" s="33"/>
      <c r="P9" s="33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s="36" customFormat="1" ht="21.95" customHeight="1">
      <c r="A10" s="41" t="s">
        <v>12</v>
      </c>
      <c r="B10" s="42">
        <v>14232.664683165469</v>
      </c>
      <c r="C10" s="42">
        <v>13088.120083996211</v>
      </c>
      <c r="D10" s="42">
        <f t="shared" ref="D10:D23" si="0">C10/B10</f>
        <v>0.9195832527043909</v>
      </c>
      <c r="E10" s="42">
        <v>83704.744769012759</v>
      </c>
      <c r="F10" s="43" t="s">
        <v>13</v>
      </c>
      <c r="G10" s="33"/>
      <c r="H10" s="33"/>
      <c r="I10" s="34"/>
      <c r="J10" s="34"/>
      <c r="K10" s="34"/>
      <c r="L10" s="33"/>
      <c r="M10" s="33"/>
      <c r="N10" s="33"/>
      <c r="O10" s="33"/>
      <c r="P10" s="33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s="50" customFormat="1" ht="21.95" customHeight="1">
      <c r="A11" s="44" t="s">
        <v>14</v>
      </c>
      <c r="B11" s="45">
        <v>168.36086237809121</v>
      </c>
      <c r="C11" s="45">
        <v>538.75475960989183</v>
      </c>
      <c r="D11" s="45">
        <f t="shared" si="0"/>
        <v>3.1999999999999997</v>
      </c>
      <c r="E11" s="45">
        <v>1695.3240801883346</v>
      </c>
      <c r="F11" s="46" t="s">
        <v>15</v>
      </c>
      <c r="G11" s="47"/>
      <c r="H11" s="47"/>
      <c r="I11" s="47"/>
      <c r="J11" s="47"/>
      <c r="K11" s="47"/>
      <c r="L11" s="48"/>
      <c r="M11" s="48"/>
      <c r="N11" s="48"/>
      <c r="O11" s="48"/>
      <c r="P11" s="48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s="36" customFormat="1" ht="21.95" customHeight="1">
      <c r="A12" s="41" t="s">
        <v>16</v>
      </c>
      <c r="B12" s="42">
        <v>29.713890981346999</v>
      </c>
      <c r="C12" s="42">
        <v>95.084451140310406</v>
      </c>
      <c r="D12" s="42">
        <f t="shared" si="0"/>
        <v>3.2</v>
      </c>
      <c r="E12" s="42">
        <v>299.20656253019894</v>
      </c>
      <c r="F12" s="43" t="s">
        <v>17</v>
      </c>
      <c r="G12" s="33"/>
      <c r="H12" s="33"/>
      <c r="I12" s="34"/>
      <c r="J12" s="34"/>
      <c r="K12" s="34"/>
      <c r="L12" s="33"/>
      <c r="M12" s="33"/>
      <c r="N12" s="33"/>
      <c r="O12" s="33"/>
      <c r="P12" s="33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50" customFormat="1" ht="21.95" customHeight="1">
      <c r="A13" s="44" t="s">
        <v>18</v>
      </c>
      <c r="B13" s="45">
        <v>25.207068354554078</v>
      </c>
      <c r="C13" s="45">
        <v>60.496964050929783</v>
      </c>
      <c r="D13" s="45">
        <f t="shared" si="0"/>
        <v>2.4</v>
      </c>
      <c r="E13" s="45">
        <v>148.90083513573759</v>
      </c>
      <c r="F13" s="46" t="s">
        <v>19</v>
      </c>
      <c r="G13" s="47"/>
      <c r="H13" s="47"/>
      <c r="I13" s="47"/>
      <c r="J13" s="47"/>
      <c r="K13" s="47"/>
      <c r="L13" s="48"/>
      <c r="M13" s="48"/>
      <c r="N13" s="48"/>
      <c r="O13" s="48"/>
      <c r="P13" s="48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s="36" customFormat="1" ht="21.95" customHeight="1">
      <c r="A14" s="41" t="s">
        <v>20</v>
      </c>
      <c r="B14" s="42">
        <v>183.49570517035065</v>
      </c>
      <c r="C14" s="42">
        <v>366.99141034070129</v>
      </c>
      <c r="D14" s="42">
        <f t="shared" si="0"/>
        <v>2</v>
      </c>
      <c r="E14" s="42">
        <v>1084.0834575876402</v>
      </c>
      <c r="F14" s="43" t="s">
        <v>21</v>
      </c>
      <c r="G14" s="33"/>
      <c r="H14" s="33"/>
      <c r="I14" s="34"/>
      <c r="J14" s="34"/>
      <c r="K14" s="34"/>
      <c r="L14" s="33"/>
      <c r="M14" s="33"/>
      <c r="N14" s="33"/>
      <c r="O14" s="33"/>
      <c r="P14" s="33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s="50" customFormat="1" ht="21.95" customHeight="1">
      <c r="A15" s="44" t="s">
        <v>22</v>
      </c>
      <c r="B15" s="45">
        <v>633.44142789218949</v>
      </c>
      <c r="C15" s="45">
        <v>1520.2594269412548</v>
      </c>
      <c r="D15" s="45">
        <f t="shared" si="0"/>
        <v>2.4</v>
      </c>
      <c r="E15" s="45">
        <v>8451.5261794336529</v>
      </c>
      <c r="F15" s="46" t="s">
        <v>23</v>
      </c>
      <c r="G15" s="47"/>
      <c r="H15" s="47"/>
      <c r="I15" s="47"/>
      <c r="J15" s="47"/>
      <c r="K15" s="47"/>
      <c r="L15" s="48"/>
      <c r="M15" s="48"/>
      <c r="N15" s="48"/>
      <c r="O15" s="48"/>
      <c r="P15" s="48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s="36" customFormat="1" ht="21.95" customHeight="1">
      <c r="A16" s="41" t="s">
        <v>24</v>
      </c>
      <c r="B16" s="42">
        <v>38.381068974263059</v>
      </c>
      <c r="C16" s="42">
        <v>92.114565538231346</v>
      </c>
      <c r="D16" s="42">
        <f t="shared" si="0"/>
        <v>2.4000000000000004</v>
      </c>
      <c r="E16" s="42">
        <v>395.70178640790982</v>
      </c>
      <c r="F16" s="43" t="s">
        <v>25</v>
      </c>
      <c r="G16" s="33"/>
      <c r="H16" s="33"/>
      <c r="I16" s="34"/>
      <c r="J16" s="34"/>
      <c r="K16" s="34"/>
      <c r="L16" s="33"/>
      <c r="M16" s="33"/>
      <c r="N16" s="33"/>
      <c r="O16" s="33"/>
      <c r="P16" s="33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50" customFormat="1" ht="21.95" customHeight="1">
      <c r="A17" s="44" t="s">
        <v>26</v>
      </c>
      <c r="B17" s="45">
        <v>50.241143816792182</v>
      </c>
      <c r="C17" s="45">
        <v>50.241143816792182</v>
      </c>
      <c r="D17" s="45">
        <f t="shared" si="0"/>
        <v>1</v>
      </c>
      <c r="E17" s="45">
        <v>175.84400335877265</v>
      </c>
      <c r="F17" s="46" t="s">
        <v>27</v>
      </c>
      <c r="G17" s="47"/>
      <c r="H17" s="47"/>
      <c r="I17" s="47"/>
      <c r="J17" s="47"/>
      <c r="K17" s="47"/>
      <c r="L17" s="48"/>
      <c r="M17" s="48"/>
      <c r="N17" s="48"/>
      <c r="O17" s="48"/>
      <c r="P17" s="48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s="36" customFormat="1" ht="21.95" customHeight="1">
      <c r="A18" s="41" t="s">
        <v>28</v>
      </c>
      <c r="B18" s="42">
        <v>262.35138222870529</v>
      </c>
      <c r="C18" s="42">
        <v>839.52442313185691</v>
      </c>
      <c r="D18" s="42">
        <f t="shared" si="0"/>
        <v>3.1999999999999997</v>
      </c>
      <c r="E18" s="42">
        <v>2518.5732693955711</v>
      </c>
      <c r="F18" s="43" t="s">
        <v>29</v>
      </c>
      <c r="G18" s="33"/>
      <c r="H18" s="33"/>
      <c r="I18" s="34"/>
      <c r="J18" s="34"/>
      <c r="K18" s="34"/>
      <c r="L18" s="33"/>
      <c r="M18" s="33"/>
      <c r="N18" s="33"/>
      <c r="O18" s="33"/>
      <c r="P18" s="33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50" customFormat="1" ht="21.95" customHeight="1">
      <c r="A19" s="44" t="s">
        <v>30</v>
      </c>
      <c r="B19" s="45">
        <v>32.737644189296859</v>
      </c>
      <c r="C19" s="45">
        <v>48.076429811535121</v>
      </c>
      <c r="D19" s="45">
        <f t="shared" si="0"/>
        <v>1.4685366342656103</v>
      </c>
      <c r="E19" s="45">
        <v>272.77586182435073</v>
      </c>
      <c r="F19" s="46" t="s">
        <v>31</v>
      </c>
      <c r="G19" s="47"/>
      <c r="H19" s="47"/>
      <c r="I19" s="47"/>
      <c r="J19" s="47"/>
      <c r="K19" s="47"/>
      <c r="L19" s="48"/>
      <c r="M19" s="48"/>
      <c r="N19" s="48"/>
      <c r="O19" s="48"/>
      <c r="P19" s="48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s="36" customFormat="1" ht="21.95" customHeight="1">
      <c r="A20" s="41" t="s">
        <v>32</v>
      </c>
      <c r="B20" s="42">
        <v>64.810021666812133</v>
      </c>
      <c r="C20" s="42">
        <v>64.951243075671911</v>
      </c>
      <c r="D20" s="42">
        <f t="shared" si="0"/>
        <v>1.0021790057344186</v>
      </c>
      <c r="E20" s="42">
        <v>1228.3814912991018</v>
      </c>
      <c r="F20" s="43" t="s">
        <v>33</v>
      </c>
      <c r="G20" s="33"/>
      <c r="H20" s="33"/>
      <c r="I20" s="34"/>
      <c r="J20" s="34"/>
      <c r="K20" s="34"/>
      <c r="L20" s="33"/>
      <c r="M20" s="33"/>
      <c r="N20" s="33"/>
      <c r="O20" s="33"/>
      <c r="P20" s="33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50" customFormat="1" ht="21.95" customHeight="1">
      <c r="A21" s="44" t="s">
        <v>34</v>
      </c>
      <c r="B21" s="45">
        <v>38.132221038061331</v>
      </c>
      <c r="C21" s="45">
        <v>91.517330491347195</v>
      </c>
      <c r="D21" s="45">
        <f t="shared" si="0"/>
        <v>2.4</v>
      </c>
      <c r="E21" s="45">
        <v>366.06932196538878</v>
      </c>
      <c r="F21" s="46" t="s">
        <v>35</v>
      </c>
      <c r="G21" s="47"/>
      <c r="H21" s="47"/>
      <c r="I21" s="47"/>
      <c r="J21" s="47"/>
      <c r="K21" s="47"/>
      <c r="L21" s="48"/>
      <c r="M21" s="48"/>
      <c r="N21" s="48"/>
      <c r="O21" s="48"/>
      <c r="P21" s="48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s="36" customFormat="1" ht="21.95" customHeight="1">
      <c r="A22" s="41" t="s">
        <v>36</v>
      </c>
      <c r="B22" s="42">
        <v>143.3565954037887</v>
      </c>
      <c r="C22" s="42">
        <v>315.38450988833523</v>
      </c>
      <c r="D22" s="42">
        <f t="shared" si="0"/>
        <v>2.2000000000000006</v>
      </c>
      <c r="E22" s="42">
        <v>1261.5380395533409</v>
      </c>
      <c r="F22" s="43" t="s">
        <v>37</v>
      </c>
      <c r="G22" s="33"/>
      <c r="H22" s="33"/>
      <c r="I22" s="34"/>
      <c r="J22" s="34"/>
      <c r="K22" s="34"/>
      <c r="L22" s="33"/>
      <c r="M22" s="33"/>
      <c r="N22" s="33"/>
      <c r="O22" s="33"/>
      <c r="P22" s="33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50" customFormat="1" ht="24" customHeight="1">
      <c r="A23" s="51" t="s">
        <v>38</v>
      </c>
      <c r="B23" s="52">
        <f>SUM(B10:B22)</f>
        <v>15902.893715259725</v>
      </c>
      <c r="C23" s="52">
        <f>SUM(C10:C22)</f>
        <v>17171.516741833071</v>
      </c>
      <c r="D23" s="52">
        <f t="shared" si="0"/>
        <v>1.0797730934563206</v>
      </c>
      <c r="E23" s="52">
        <f>SUM(E10:E22)</f>
        <v>101602.66965769276</v>
      </c>
      <c r="F23" s="53" t="s">
        <v>39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s="55" customFormat="1" ht="6" customHeight="1">
      <c r="A24" s="54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4"/>
      <c r="R24" s="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61" customFormat="1" ht="18" customHeight="1">
      <c r="A25" s="56" t="s">
        <v>40</v>
      </c>
      <c r="B25" s="57"/>
      <c r="C25" s="57"/>
      <c r="D25" s="57"/>
      <c r="E25" s="57"/>
      <c r="F25" s="58" t="s">
        <v>41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s="55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4"/>
      <c r="R26" s="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55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55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55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4"/>
      <c r="R29" s="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55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55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55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4"/>
      <c r="R32" s="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55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4"/>
      <c r="R33" s="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55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55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4"/>
      <c r="R35" s="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55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4"/>
      <c r="R36" s="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55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4"/>
      <c r="R37" s="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55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4"/>
      <c r="R38" s="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55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4"/>
      <c r="R39" s="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55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4"/>
      <c r="R40" s="4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55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4"/>
      <c r="R41" s="4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55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4"/>
      <c r="R42" s="4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55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4"/>
      <c r="R43" s="4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55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4"/>
      <c r="R44" s="4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55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4"/>
      <c r="R45" s="4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55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4"/>
      <c r="R46" s="4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55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4"/>
      <c r="R47" s="4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</sheetData>
  <mergeCells count="8">
    <mergeCell ref="A2:F2"/>
    <mergeCell ref="A3:F3"/>
    <mergeCell ref="A4:F4"/>
    <mergeCell ref="A7:A9"/>
    <mergeCell ref="B7:B9"/>
    <mergeCell ref="C7:C9"/>
    <mergeCell ref="E7:E9"/>
    <mergeCell ref="F7:F9"/>
  </mergeCells>
  <printOptions horizontalCentered="1" verticalCentered="1"/>
  <pageMargins left="0" right="0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أشجار الفاكهة حسب المحصول 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F33A7F44-3DFC-4918-B115-838CD6A0BDE2}"/>
</file>

<file path=customXml/itemProps2.xml><?xml version="1.0" encoding="utf-8"?>
<ds:datastoreItem xmlns:ds="http://schemas.openxmlformats.org/officeDocument/2006/customXml" ds:itemID="{0BAEE665-493B-4738-9D28-2237BBBAB707}"/>
</file>

<file path=customXml/itemProps3.xml><?xml version="1.0" encoding="utf-8"?>
<ds:datastoreItem xmlns:ds="http://schemas.openxmlformats.org/officeDocument/2006/customXml" ds:itemID="{E6F011F8-4D4F-4551-8B7E-664780774914}"/>
</file>

<file path=customXml/itemProps4.xml><?xml version="1.0" encoding="utf-8"?>
<ds:datastoreItem xmlns:ds="http://schemas.openxmlformats.org/officeDocument/2006/customXml" ds:itemID="{641E3DED-146A-433C-BB17-557957A95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03-08 Table</vt:lpstr>
      <vt:lpstr>'جدول 03-08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Fruit Trees by Crop</dc:title>
  <dc:creator>Afaf Kamal Mahmood</dc:creator>
  <cp:lastModifiedBy>Afaf Kamal Mahmood</cp:lastModifiedBy>
  <dcterms:created xsi:type="dcterms:W3CDTF">2020-04-26T13:46:47Z</dcterms:created>
  <dcterms:modified xsi:type="dcterms:W3CDTF">2020-04-26T13:47:09Z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